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 " sheetId="2" r:id="rId1"/>
  </sheets>
  <definedNames>
    <definedName name="_xlnm._FilterDatabase" localSheetId="0" hidden="1">'综合成绩 '!$A$2:$P$16</definedName>
    <definedName name="_xlnm.Print_Titles" localSheetId="0">'综合成绩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<sst xmlns="http://schemas.openxmlformats.org/spreadsheetml/2006/main" count="62" uniqueCount="49">
  <si>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附件2：海南师范大学附属中学2024年公开招聘教师面试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</si>
  <si>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</si>
  <si>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</si>
  <si>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</si>
  <si>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</si>
  <si>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</si>
  <si>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</si>
  <si>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</si>
  <si>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</si>
  <si>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</si>
  <si>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</si>
  <si>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</si>
  <si>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0101-高中物理教师</t>
  </si>
  <si>
    <t>202409220317</t>
  </si>
  <si>
    <t>许丽曼</t>
  </si>
  <si>
    <t>1</t>
  </si>
  <si>
    <t>202409220315</t>
  </si>
  <si>
    <t>梁孟嘉</t>
  </si>
  <si>
    <t>2</t>
  </si>
  <si>
    <t>202409220316</t>
  </si>
  <si>
    <t>王素筝</t>
  </si>
  <si>
    <t>3</t>
  </si>
  <si>
    <t>202409220311</t>
  </si>
  <si>
    <t>林子芯</t>
  </si>
  <si>
    <t>4</t>
  </si>
  <si>
    <t>202409220318</t>
  </si>
  <si>
    <t>耿玥</t>
  </si>
  <si>
    <t>5</t>
  </si>
  <si>
    <t>0102-高中化学教师</t>
  </si>
  <si>
    <t>202409220123</t>
  </si>
  <si>
    <t>戴俊华</t>
  </si>
  <si>
    <t>202409220122</t>
  </si>
  <si>
    <t>文昌雨</t>
  </si>
  <si>
    <t>202409220108</t>
  </si>
  <si>
    <t>邓云</t>
  </si>
  <si>
    <t>202409220125</t>
  </si>
  <si>
    <t>赵崇权</t>
  </si>
  <si>
    <t>202409220102</t>
  </si>
  <si>
    <t>王雪曼</t>
  </si>
  <si>
    <t>202409220109</t>
  </si>
  <si>
    <t>郑世伟</t>
  </si>
  <si>
    <t>面试缺考</t>
  </si>
  <si>
    <t>0103-高中音乐教师</t>
  </si>
  <si>
    <t>202409220310</t>
  </si>
  <si>
    <t>黄存绣</t>
  </si>
  <si>
    <t>202409220222</t>
  </si>
  <si>
    <t>符婷婷</t>
  </si>
  <si>
    <t>202409220204</t>
  </si>
  <si>
    <t>张春娇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</si>
</sst>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1" sqref="M11"/>
    </sheetView>
  </sheetViews>
  <sheetFormatPr defaultColWidth="11" defaultRowHeight="33" customHeight="1"/>
  <cols>
    <col min="1" max="1" width="7.125" style="3" customWidth="1"/>
    <col min="2" max="2" width="34.25" style="3" customWidth="1"/>
    <col min="3" max="3" width="16.375" style="3" customWidth="1"/>
    <col min="4" max="4" width="9.375" style="3" customWidth="1"/>
    <col min="5" max="9" width="12.875" style="4" customWidth="1"/>
    <col min="10" max="10" width="7.875" style="5" customWidth="1"/>
    <col min="11" max="11" width="9.875" style="3" customWidth="1"/>
    <col min="12" max="16382" width="11" style="3" customWidth="1"/>
    <col min="16383" max="16384" width="11" style="3"/>
  </cols>
  <sheetData>
    <row r="1" s="1" customFormat="1" ht="54" customHeight="1" spans="1:11">
      <c r="A1" s="6" t="s">
        <v>0</v>
      </c>
      <c r="B1" s="6"/>
      <c r="C1" s="6"/>
      <c r="D1" s="6"/>
      <c r="E1" s="7"/>
      <c r="F1" s="7"/>
      <c r="G1" s="7"/>
      <c r="H1" s="7"/>
      <c r="I1" s="7"/>
      <c r="J1" s="14"/>
      <c r="K1" s="6"/>
    </row>
    <row r="2" s="2" customFormat="1" ht="4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2">
        <v>58.1</v>
      </c>
      <c r="F3" s="13">
        <f t="shared" ref="F3:F16" si="0">E3*0.6</f>
        <v>34.86</v>
      </c>
      <c r="G3" s="13">
        <v>81.67</v>
      </c>
      <c r="H3" s="13">
        <f t="shared" ref="H3:H12" si="1">G3*0.4</f>
        <v>32.668</v>
      </c>
      <c r="I3" s="13">
        <f t="shared" ref="I3:I16" si="2">F3+H3</f>
        <v>67.528</v>
      </c>
      <c r="J3" s="16" t="s">
        <v>15</v>
      </c>
      <c r="K3" s="10"/>
    </row>
    <row r="4" customHeight="1" spans="1:11">
      <c r="A4" s="10">
        <v>2</v>
      </c>
      <c r="B4" s="11" t="s">
        <v>12</v>
      </c>
      <c r="C4" s="11" t="s">
        <v>16</v>
      </c>
      <c r="D4" s="11" t="s">
        <v>17</v>
      </c>
      <c r="E4" s="12">
        <v>48</v>
      </c>
      <c r="F4" s="13">
        <f t="shared" si="0"/>
        <v>28.8</v>
      </c>
      <c r="G4" s="13">
        <v>88</v>
      </c>
      <c r="H4" s="13">
        <f t="shared" si="1"/>
        <v>35.2</v>
      </c>
      <c r="I4" s="13">
        <f t="shared" si="2"/>
        <v>64</v>
      </c>
      <c r="J4" s="16" t="s">
        <v>18</v>
      </c>
      <c r="K4" s="10"/>
    </row>
    <row r="5" customHeight="1" spans="1:11">
      <c r="A5" s="10">
        <v>3</v>
      </c>
      <c r="B5" s="11" t="s">
        <v>12</v>
      </c>
      <c r="C5" s="11" t="s">
        <v>19</v>
      </c>
      <c r="D5" s="11" t="s">
        <v>20</v>
      </c>
      <c r="E5" s="12">
        <v>48.8</v>
      </c>
      <c r="F5" s="13">
        <f t="shared" si="0"/>
        <v>29.28</v>
      </c>
      <c r="G5" s="13">
        <v>80.67</v>
      </c>
      <c r="H5" s="13">
        <f t="shared" si="1"/>
        <v>32.268</v>
      </c>
      <c r="I5" s="13">
        <f t="shared" si="2"/>
        <v>61.548</v>
      </c>
      <c r="J5" s="16" t="s">
        <v>21</v>
      </c>
      <c r="K5" s="10"/>
    </row>
    <row r="6" customHeight="1" spans="1:11">
      <c r="A6" s="10">
        <v>4</v>
      </c>
      <c r="B6" s="11" t="s">
        <v>12</v>
      </c>
      <c r="C6" s="11" t="s">
        <v>22</v>
      </c>
      <c r="D6" s="11" t="s">
        <v>23</v>
      </c>
      <c r="E6" s="12">
        <v>45.8</v>
      </c>
      <c r="F6" s="13">
        <f t="shared" si="0"/>
        <v>27.48</v>
      </c>
      <c r="G6" s="13">
        <v>84.67</v>
      </c>
      <c r="H6" s="13">
        <f t="shared" si="1"/>
        <v>33.868</v>
      </c>
      <c r="I6" s="13">
        <f t="shared" si="2"/>
        <v>61.348</v>
      </c>
      <c r="J6" s="16" t="s">
        <v>24</v>
      </c>
      <c r="K6" s="10"/>
    </row>
    <row r="7" customHeight="1" spans="1:11">
      <c r="A7" s="10">
        <v>5</v>
      </c>
      <c r="B7" s="11" t="s">
        <v>12</v>
      </c>
      <c r="C7" s="11" t="s">
        <v>25</v>
      </c>
      <c r="D7" s="11" t="s">
        <v>26</v>
      </c>
      <c r="E7" s="12">
        <v>46</v>
      </c>
      <c r="F7" s="13">
        <f t="shared" si="0"/>
        <v>27.6</v>
      </c>
      <c r="G7" s="13">
        <v>82.67</v>
      </c>
      <c r="H7" s="13">
        <f t="shared" si="1"/>
        <v>33.068</v>
      </c>
      <c r="I7" s="13">
        <f t="shared" si="2"/>
        <v>60.668</v>
      </c>
      <c r="J7" s="16" t="s">
        <v>27</v>
      </c>
      <c r="K7" s="10"/>
    </row>
    <row r="8" customHeight="1" spans="1:11">
      <c r="A8" s="10">
        <v>6</v>
      </c>
      <c r="B8" s="11" t="s">
        <v>28</v>
      </c>
      <c r="C8" s="11" t="s">
        <v>29</v>
      </c>
      <c r="D8" s="11" t="s">
        <v>30</v>
      </c>
      <c r="E8" s="12">
        <v>69.9</v>
      </c>
      <c r="F8" s="13">
        <f t="shared" si="0"/>
        <v>41.94</v>
      </c>
      <c r="G8" s="13">
        <v>83.17</v>
      </c>
      <c r="H8" s="13">
        <f t="shared" si="1"/>
        <v>33.268</v>
      </c>
      <c r="I8" s="13">
        <f t="shared" si="2"/>
        <v>75.208</v>
      </c>
      <c r="J8" s="16" t="s">
        <v>15</v>
      </c>
      <c r="K8" s="10"/>
    </row>
    <row r="9" customHeight="1" spans="1:11">
      <c r="A9" s="10">
        <v>7</v>
      </c>
      <c r="B9" s="11" t="s">
        <v>28</v>
      </c>
      <c r="C9" s="11" t="s">
        <v>31</v>
      </c>
      <c r="D9" s="11" t="s">
        <v>32</v>
      </c>
      <c r="E9" s="12">
        <v>53.8</v>
      </c>
      <c r="F9" s="13">
        <f t="shared" si="0"/>
        <v>32.28</v>
      </c>
      <c r="G9" s="13">
        <v>89.17</v>
      </c>
      <c r="H9" s="13">
        <f t="shared" si="1"/>
        <v>35.668</v>
      </c>
      <c r="I9" s="13">
        <f t="shared" si="2"/>
        <v>67.948</v>
      </c>
      <c r="J9" s="10">
        <v>2</v>
      </c>
      <c r="K9" s="10"/>
    </row>
    <row r="10" s="3" customFormat="1" customHeight="1" spans="1:11">
      <c r="A10" s="10">
        <v>8</v>
      </c>
      <c r="B10" s="11" t="s">
        <v>28</v>
      </c>
      <c r="C10" s="11" t="s">
        <v>33</v>
      </c>
      <c r="D10" s="11" t="s">
        <v>34</v>
      </c>
      <c r="E10" s="12">
        <v>53.8</v>
      </c>
      <c r="F10" s="13">
        <f t="shared" si="0"/>
        <v>32.28</v>
      </c>
      <c r="G10" s="13">
        <v>88.67</v>
      </c>
      <c r="H10" s="13">
        <f t="shared" si="1"/>
        <v>35.468</v>
      </c>
      <c r="I10" s="13">
        <f t="shared" si="2"/>
        <v>67.748</v>
      </c>
      <c r="J10" s="10">
        <v>3</v>
      </c>
      <c r="K10" s="10"/>
    </row>
    <row r="11" s="3" customFormat="1" customHeight="1" spans="1:11">
      <c r="A11" s="10">
        <v>9</v>
      </c>
      <c r="B11" s="11" t="s">
        <v>28</v>
      </c>
      <c r="C11" s="11" t="s">
        <v>35</v>
      </c>
      <c r="D11" s="11" t="s">
        <v>36</v>
      </c>
      <c r="E11" s="12">
        <v>57.8</v>
      </c>
      <c r="F11" s="13">
        <f t="shared" si="0"/>
        <v>34.68</v>
      </c>
      <c r="G11" s="13">
        <v>80.17</v>
      </c>
      <c r="H11" s="13">
        <f t="shared" si="1"/>
        <v>32.068</v>
      </c>
      <c r="I11" s="13">
        <f t="shared" si="2"/>
        <v>66.748</v>
      </c>
      <c r="J11" s="16" t="s">
        <v>24</v>
      </c>
      <c r="K11" s="10"/>
    </row>
    <row r="12" s="3" customFormat="1" customHeight="1" spans="1:11">
      <c r="A12" s="10">
        <v>10</v>
      </c>
      <c r="B12" s="11" t="s">
        <v>28</v>
      </c>
      <c r="C12" s="11" t="s">
        <v>37</v>
      </c>
      <c r="D12" s="11" t="s">
        <v>38</v>
      </c>
      <c r="E12" s="12">
        <v>56.5</v>
      </c>
      <c r="F12" s="13">
        <f t="shared" si="0"/>
        <v>33.9</v>
      </c>
      <c r="G12" s="13">
        <v>81.33</v>
      </c>
      <c r="H12" s="13">
        <f t="shared" si="1"/>
        <v>32.532</v>
      </c>
      <c r="I12" s="13">
        <f t="shared" si="2"/>
        <v>66.432</v>
      </c>
      <c r="J12" s="10">
        <v>5</v>
      </c>
      <c r="K12" s="10"/>
    </row>
    <row r="13" s="3" customFormat="1" customHeight="1" spans="1:11">
      <c r="A13" s="10">
        <v>11</v>
      </c>
      <c r="B13" s="11" t="s">
        <v>28</v>
      </c>
      <c r="C13" s="11" t="s">
        <v>39</v>
      </c>
      <c r="D13" s="11" t="s">
        <v>40</v>
      </c>
      <c r="E13" s="12">
        <v>51.7</v>
      </c>
      <c r="F13" s="13">
        <f t="shared" si="0"/>
        <v>31.02</v>
      </c>
      <c r="G13" s="13">
        <v>0</v>
      </c>
      <c r="H13" s="13">
        <v>0</v>
      </c>
      <c r="I13" s="13">
        <f t="shared" si="2"/>
        <v>31.02</v>
      </c>
      <c r="J13" s="10"/>
      <c r="K13" s="10" t="s">
        <v>41</v>
      </c>
    </row>
    <row r="14" s="3" customFormat="1" customHeight="1" spans="1:11">
      <c r="A14" s="10">
        <v>12</v>
      </c>
      <c r="B14" s="11" t="s">
        <v>42</v>
      </c>
      <c r="C14" s="11" t="s">
        <v>43</v>
      </c>
      <c r="D14" s="11" t="s">
        <v>44</v>
      </c>
      <c r="E14" s="12">
        <v>66.4</v>
      </c>
      <c r="F14" s="13">
        <f t="shared" si="0"/>
        <v>39.84</v>
      </c>
      <c r="G14" s="13">
        <v>88.33</v>
      </c>
      <c r="H14" s="13">
        <f>G14*0.4</f>
        <v>35.332</v>
      </c>
      <c r="I14" s="13">
        <f t="shared" si="2"/>
        <v>75.172</v>
      </c>
      <c r="J14" s="10">
        <v>1</v>
      </c>
      <c r="K14" s="10"/>
    </row>
    <row r="15" s="3" customFormat="1" customHeight="1" spans="1:11">
      <c r="A15" s="10">
        <v>13</v>
      </c>
      <c r="B15" s="11" t="s">
        <v>42</v>
      </c>
      <c r="C15" s="11" t="s">
        <v>45</v>
      </c>
      <c r="D15" s="11" t="s">
        <v>46</v>
      </c>
      <c r="E15" s="12">
        <v>69</v>
      </c>
      <c r="F15" s="13">
        <f t="shared" si="0"/>
        <v>41.4</v>
      </c>
      <c r="G15" s="13">
        <v>83.33</v>
      </c>
      <c r="H15" s="13">
        <f>G15*0.4</f>
        <v>33.332</v>
      </c>
      <c r="I15" s="13">
        <f t="shared" si="2"/>
        <v>74.732</v>
      </c>
      <c r="J15" s="10">
        <v>2</v>
      </c>
      <c r="K15" s="10"/>
    </row>
    <row r="16" s="3" customFormat="1" customHeight="1" spans="1:11">
      <c r="A16" s="10">
        <v>14</v>
      </c>
      <c r="B16" s="11" t="s">
        <v>42</v>
      </c>
      <c r="C16" s="11" t="s">
        <v>47</v>
      </c>
      <c r="D16" s="11" t="s">
        <v>48</v>
      </c>
      <c r="E16" s="12">
        <v>64.3</v>
      </c>
      <c r="F16" s="13">
        <f t="shared" si="0"/>
        <v>38.58</v>
      </c>
      <c r="G16" s="13">
        <v>81.33</v>
      </c>
      <c r="H16" s="13">
        <f t="shared" ref="H14:H16" si="3">G16*0.4</f>
        <v>32.532</v>
      </c>
      <c r="I16" s="13">
        <f t="shared" si="2"/>
        <v>71.112</v>
      </c>
      <c r="J16" s="10">
        <v>3</v>
      </c>
      <c r="K16" s="10"/>
    </row>
  </sheetData>
  <sheetProtection password="ED97" sheet="1" objects="1"/>
  <autoFilter xmlns:etc="http://www.wps.cn/officeDocument/2017/etCustomData" ref="A2:P16" etc:filterBottomFollowUsedRange="0">
    <sortState ref="A2:P16">
      <sortCondition ref="I2" descending="1"/>
    </sortState>
    <extLst/>
  </autoFilter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阿娇啊~</cp:lastModifiedBy>
  <dcterms:created xsi:type="dcterms:W3CDTF">2024-04-09T01:00:00Z</dcterms:created>
  <dcterms:modified xsi:type="dcterms:W3CDTF">2024-10-14T03:43:19Z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1CF101D4E9BB46219684CA6E97F2F6A0_13</vt:lpwstr>
  </property>
  <property fmtid="{D5CDD505-2E9C-101B-9397-08002B2CF9AE}" pid="3" name="KSOProductBuildVer">
    <vt:lpwstr>2052-12.1.0.18276</vt:lpwstr>
  </property>
</Properties>
</file>